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08" sheetId="1" r:id="rId1"/>
  </sheets>
  <definedNames>
    <definedName name="_xlnm.Print_Titles" localSheetId="0">'2011_08'!$2:$3</definedName>
  </definedNames>
  <calcPr fullCalcOnLoad="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<sst xmlns="http://schemas.openxmlformats.org/spreadsheetml/2006/main" count="282" uniqueCount="45">
  <si>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</si>
  <si>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</si>
  <si>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</si>
  <si>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</si>
  <si>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</si>
  <si>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</si>
  <si>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</si>
  <si>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</si>
  <si>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</si>
  <si>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</si>
  <si>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</si>
  <si>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</si>
  <si>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</si>
  <si>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</si>
  <si>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</si>
  <si>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</si>
  <si>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</si>
  <si>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</si>
  <si>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</si>
  <si>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</si>
  <si>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</si>
  <si>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</si>
  <si>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</si>
  <si>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</si>
  <si>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</si>
  <si>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</si>
  <si>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</si>
  <si>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</si>
  <si>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</si>
  <si>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</si>
  <si>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</si>
  <si>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</si>
  <si>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</si>
  <si>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</si>
  <si>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</si>
  <si>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</si>
  <si>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</si>
  <si>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</si>
  <si>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</si>
  <si>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</si>
  <si>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</si>
  <si>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</si>
  <si>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</si>
  <si>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**- утверждены распоряжением Топливно-энергетического комитета Московоской области от 12.05.2011 г. № 20-Р</t>
  </si>
  <si>
    <t>Предельные уровни нерегулируемых цен на электрическую энергию (мощность), поставляемую покупателям ОАО "Электросеть" в августе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</si>
</sst>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  <numFmt numFmtId="172" formatCode="#,##0.0"/>
  </numFmts>
  <fonts count="25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8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8" borderId="10" xfId="0" applyNumberFormat="1" applyFont="1" applyFill="1" applyBorder="1" applyAlignment="1">
      <alignment vertical="center" wrapText="1"/>
    </xf>
    <xf numFmtId="170" fontId="3" fillId="8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8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8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8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3" fillId="25" borderId="10" xfId="0" applyNumberFormat="1" applyFont="1" applyFill="1" applyBorder="1" applyAlignment="1">
      <alignment horizontal="center" vertical="center" wrapText="1"/>
    </xf>
    <xf numFmtId="169" fontId="3" fillId="25" borderId="12" xfId="0" applyNumberFormat="1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8" borderId="10" xfId="63" applyNumberFormat="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3" fillId="25" borderId="10" xfId="53" applyNumberFormat="1" applyFont="1" applyFill="1" applyBorder="1" applyAlignment="1" quotePrefix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170" fontId="2" fillId="24" borderId="15" xfId="0" applyNumberFormat="1" applyFont="1" applyFill="1" applyBorder="1" applyAlignment="1">
      <alignment horizontal="center" vertical="center" wrapText="1"/>
    </xf>
    <xf numFmtId="170" fontId="2" fillId="24" borderId="16" xfId="0" applyNumberFormat="1" applyFont="1" applyFill="1" applyBorder="1" applyAlignment="1">
      <alignment horizontal="center" vertical="center" wrapText="1"/>
    </xf>
    <xf numFmtId="170" fontId="2" fillId="24" borderId="14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94">
      <selection activeCell="D116" sqref="D116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5" t="s">
        <v>44</v>
      </c>
      <c r="B1" s="65"/>
      <c r="C1" s="65"/>
      <c r="D1" s="65"/>
      <c r="E1" s="65"/>
    </row>
    <row r="2" spans="1:5" ht="12.75" customHeight="1">
      <c r="A2" s="66" t="s">
        <v>0</v>
      </c>
      <c r="B2" s="66" t="s">
        <v>1</v>
      </c>
      <c r="C2" s="66" t="s">
        <v>2</v>
      </c>
      <c r="D2" s="68" t="s">
        <v>3</v>
      </c>
      <c r="E2" s="68"/>
    </row>
    <row r="3" spans="1:5" ht="27.75" customHeight="1">
      <c r="A3" s="67"/>
      <c r="B3" s="67"/>
      <c r="C3" s="67"/>
      <c r="D3" s="1" t="s">
        <v>4</v>
      </c>
      <c r="E3" s="1" t="s">
        <v>5</v>
      </c>
    </row>
    <row r="4" spans="1:5" ht="19.5" customHeight="1">
      <c r="A4" s="69" t="s">
        <v>39</v>
      </c>
      <c r="B4" s="70"/>
      <c r="C4" s="70"/>
      <c r="D4" s="70"/>
      <c r="E4" s="71"/>
    </row>
    <row r="5" spans="1:12" ht="24.75" customHeight="1">
      <c r="A5" s="2" t="s">
        <v>6</v>
      </c>
      <c r="B5" s="55" t="s">
        <v>7</v>
      </c>
      <c r="C5" s="56"/>
      <c r="D5" s="56"/>
      <c r="E5" s="57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3128.863</v>
      </c>
      <c r="E6" s="36">
        <f>E7+E8+E9+E10</f>
        <v>3302.8829999999994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1289.76</v>
      </c>
      <c r="E7" s="37">
        <f>D7</f>
        <v>1289.76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1761.79</v>
      </c>
      <c r="E8" s="38">
        <v>1935.81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3166.9529999999995</v>
      </c>
      <c r="E11" s="36">
        <f>E12+E13+E14+E15</f>
        <v>3340.9729999999995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1327.85</v>
      </c>
      <c r="E12" s="37">
        <f>D12</f>
        <v>1327.85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1761.79</v>
      </c>
      <c r="E13" s="38">
        <v>1935.81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3197.3429999999994</v>
      </c>
      <c r="E16" s="36">
        <f>E17+E18+E19+E20</f>
        <v>3371.363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1358.24</v>
      </c>
      <c r="E17" s="37">
        <f>D17</f>
        <v>1358.24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1761.79</v>
      </c>
      <c r="E18" s="38">
        <v>1935.81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3233.073</v>
      </c>
      <c r="E21" s="36">
        <f>E22+E23+E24+E25</f>
        <v>3407.0929999999994</v>
      </c>
    </row>
    <row r="22" spans="1:12" ht="14.25">
      <c r="A22" s="4"/>
      <c r="B22" s="8" t="s">
        <v>10</v>
      </c>
      <c r="C22" s="9" t="s">
        <v>9</v>
      </c>
      <c r="D22" s="47">
        <v>1393.97</v>
      </c>
      <c r="E22" s="37">
        <f>D22</f>
        <v>1393.97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1761.79</v>
      </c>
      <c r="E23" s="38">
        <v>1935.81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41</v>
      </c>
      <c r="C26" s="6" t="s">
        <v>9</v>
      </c>
      <c r="D26" s="36">
        <f>D27+D28+D29+D30</f>
        <v>3275.6629999999996</v>
      </c>
      <c r="E26" s="36">
        <f>E27+E28+E29+E30</f>
        <v>3449.6829999999995</v>
      </c>
    </row>
    <row r="27" spans="1:12" ht="14.25">
      <c r="A27" s="4"/>
      <c r="B27" s="8" t="s">
        <v>10</v>
      </c>
      <c r="C27" s="9" t="s">
        <v>9</v>
      </c>
      <c r="D27" s="48">
        <v>1436.56</v>
      </c>
      <c r="E27" s="39">
        <f>D27</f>
        <v>1436.56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1761.79</v>
      </c>
      <c r="E28" s="38">
        <v>1935.81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42</v>
      </c>
      <c r="C31" s="6" t="s">
        <v>9</v>
      </c>
      <c r="D31" s="36">
        <f>D32+D33+D34+D35</f>
        <v>3327.0229999999997</v>
      </c>
      <c r="E31" s="36">
        <f>E32+E33+E34+E35</f>
        <v>3501.0429999999997</v>
      </c>
    </row>
    <row r="32" spans="1:12" ht="14.25">
      <c r="A32" s="4"/>
      <c r="B32" s="8" t="s">
        <v>10</v>
      </c>
      <c r="C32" s="9" t="s">
        <v>9</v>
      </c>
      <c r="D32" s="47">
        <v>1487.92</v>
      </c>
      <c r="E32" s="37">
        <f>D32</f>
        <v>1487.92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1761.79</v>
      </c>
      <c r="E33" s="38">
        <v>1935.81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3390.7929999999997</v>
      </c>
      <c r="E36" s="36">
        <f>E37+E38+E39+E40</f>
        <v>3564.8129999999996</v>
      </c>
    </row>
    <row r="37" spans="1:5" ht="12.75">
      <c r="A37" s="4"/>
      <c r="B37" s="8" t="s">
        <v>10</v>
      </c>
      <c r="C37" s="9" t="s">
        <v>9</v>
      </c>
      <c r="D37" s="47">
        <v>1551.69</v>
      </c>
      <c r="E37" s="37">
        <f>D37</f>
        <v>1551.69</v>
      </c>
    </row>
    <row r="38" spans="1:5" ht="12.75">
      <c r="A38" s="4"/>
      <c r="B38" s="13" t="s">
        <v>11</v>
      </c>
      <c r="C38" s="9" t="s">
        <v>9</v>
      </c>
      <c r="D38" s="38">
        <v>1761.79</v>
      </c>
      <c r="E38" s="38">
        <v>1935.81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3" t="s">
        <v>20</v>
      </c>
      <c r="B41" s="55" t="s">
        <v>21</v>
      </c>
      <c r="C41" s="56"/>
      <c r="D41" s="56"/>
      <c r="E41" s="57"/>
    </row>
    <row r="42" spans="1:5" ht="14.25">
      <c r="A42" s="17"/>
      <c r="B42" s="5" t="s">
        <v>22</v>
      </c>
      <c r="C42" s="6" t="s">
        <v>9</v>
      </c>
      <c r="D42" s="36">
        <f>D43+D44+D45+D46</f>
        <v>1297.433</v>
      </c>
      <c r="E42" s="36">
        <f>E43+E44+E45+E46</f>
        <v>1625.4830000000002</v>
      </c>
    </row>
    <row r="43" spans="1:5" ht="12.75">
      <c r="A43" s="4"/>
      <c r="B43" s="8" t="s">
        <v>10</v>
      </c>
      <c r="C43" s="9" t="s">
        <v>9</v>
      </c>
      <c r="D43" s="54">
        <v>947.37</v>
      </c>
      <c r="E43" s="41">
        <f>D43</f>
        <v>947.37</v>
      </c>
    </row>
    <row r="44" spans="1:5" ht="12.75">
      <c r="A44" s="4"/>
      <c r="B44" s="13" t="s">
        <v>11</v>
      </c>
      <c r="C44" s="9" t="s">
        <v>9</v>
      </c>
      <c r="D44" s="42">
        <v>272.75</v>
      </c>
      <c r="E44" s="42">
        <v>600.8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976668.2</v>
      </c>
      <c r="E47" s="19">
        <f>E48+E49</f>
        <v>914945.34</v>
      </c>
    </row>
    <row r="48" spans="1:5" ht="14.25" customHeight="1">
      <c r="A48" s="4"/>
      <c r="B48" s="8" t="s">
        <v>10</v>
      </c>
      <c r="C48" s="9" t="s">
        <v>24</v>
      </c>
      <c r="D48" s="49">
        <v>213993.21</v>
      </c>
      <c r="E48" s="20">
        <f>D48</f>
        <v>213993.21</v>
      </c>
    </row>
    <row r="49" spans="1:5" ht="14.25" customHeight="1">
      <c r="A49" s="16"/>
      <c r="B49" s="8" t="s">
        <v>11</v>
      </c>
      <c r="C49" s="9" t="s">
        <v>24</v>
      </c>
      <c r="D49" s="21">
        <v>762674.99</v>
      </c>
      <c r="E49" s="21">
        <v>700952.13</v>
      </c>
    </row>
    <row r="50" spans="1:5" ht="19.5" customHeight="1">
      <c r="A50" s="53" t="s">
        <v>34</v>
      </c>
      <c r="B50" s="55" t="s">
        <v>37</v>
      </c>
      <c r="C50" s="56"/>
      <c r="D50" s="56"/>
      <c r="E50" s="57"/>
    </row>
    <row r="51" spans="1:5" ht="14.25" customHeight="1">
      <c r="A51" s="4"/>
      <c r="B51" s="5" t="s">
        <v>29</v>
      </c>
      <c r="C51" s="6" t="s">
        <v>9</v>
      </c>
      <c r="D51" s="36">
        <f>D52+D53+D54+D55</f>
        <v>2612.7229999999995</v>
      </c>
      <c r="E51" s="36">
        <f>E52+E53+E54+E55</f>
        <v>2786.7429999999995</v>
      </c>
    </row>
    <row r="52" spans="1:5" ht="14.25" customHeight="1">
      <c r="A52" s="4"/>
      <c r="B52" s="8" t="s">
        <v>10</v>
      </c>
      <c r="C52" s="50" t="s">
        <v>33</v>
      </c>
      <c r="D52" s="47">
        <v>773.62</v>
      </c>
      <c r="E52" s="51">
        <f>D52</f>
        <v>773.62</v>
      </c>
    </row>
    <row r="53" spans="1:5" ht="14.25" customHeight="1">
      <c r="A53" s="4"/>
      <c r="B53" s="13" t="s">
        <v>11</v>
      </c>
      <c r="C53" s="9" t="s">
        <v>9</v>
      </c>
      <c r="D53" s="38">
        <v>1761.79</v>
      </c>
      <c r="E53" s="38">
        <v>1935.81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30</v>
      </c>
      <c r="C56" s="6" t="s">
        <v>9</v>
      </c>
      <c r="D56" s="36">
        <f>D57+D58+D59+D60</f>
        <v>3113.7529999999997</v>
      </c>
      <c r="E56" s="36">
        <f>E57+E58+E59+E60</f>
        <v>3287.7729999999997</v>
      </c>
    </row>
    <row r="57" spans="1:5" ht="14.25" customHeight="1">
      <c r="A57" s="4"/>
      <c r="B57" s="8" t="s">
        <v>10</v>
      </c>
      <c r="C57" s="50" t="s">
        <v>33</v>
      </c>
      <c r="D57" s="47">
        <v>1274.65</v>
      </c>
      <c r="E57" s="51">
        <f>D57</f>
        <v>1274.65</v>
      </c>
    </row>
    <row r="58" spans="1:5" ht="14.25" customHeight="1">
      <c r="A58" s="4"/>
      <c r="B58" s="13" t="s">
        <v>11</v>
      </c>
      <c r="C58" s="9" t="s">
        <v>9</v>
      </c>
      <c r="D58" s="38">
        <v>1761.79</v>
      </c>
      <c r="E58" s="38">
        <v>1935.81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31</v>
      </c>
      <c r="C61" s="52" t="s">
        <v>33</v>
      </c>
      <c r="D61" s="36">
        <f>D62+D63+D64+D65</f>
        <v>4596.423000000001</v>
      </c>
      <c r="E61" s="36">
        <f>E62+E63+E64+E65</f>
        <v>4770.443</v>
      </c>
    </row>
    <row r="62" spans="1:5" ht="14.25" customHeight="1">
      <c r="A62" s="4"/>
      <c r="B62" s="8" t="s">
        <v>10</v>
      </c>
      <c r="C62" s="50" t="s">
        <v>33</v>
      </c>
      <c r="D62" s="47">
        <v>2757.32</v>
      </c>
      <c r="E62" s="51">
        <f>D62</f>
        <v>2757.32</v>
      </c>
    </row>
    <row r="63" spans="1:5" ht="14.25" customHeight="1">
      <c r="A63" s="4"/>
      <c r="B63" s="13" t="s">
        <v>11</v>
      </c>
      <c r="C63" s="9" t="s">
        <v>9</v>
      </c>
      <c r="D63" s="38">
        <v>1761.79</v>
      </c>
      <c r="E63" s="38">
        <v>1935.81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3" t="s">
        <v>35</v>
      </c>
      <c r="B66" s="55" t="s">
        <v>36</v>
      </c>
      <c r="C66" s="56"/>
      <c r="D66" s="56"/>
      <c r="E66" s="57"/>
    </row>
    <row r="67" spans="1:5" ht="14.25" customHeight="1">
      <c r="A67" s="17"/>
      <c r="B67" s="5" t="s">
        <v>29</v>
      </c>
      <c r="C67" s="6" t="s">
        <v>33</v>
      </c>
      <c r="D67" s="36">
        <f>D68+D69+D70+D71</f>
        <v>2612.7229999999995</v>
      </c>
      <c r="E67" s="36">
        <f>E68+E69+E70+E71</f>
        <v>2786.7429999999995</v>
      </c>
    </row>
    <row r="68" spans="1:5" ht="14.25" customHeight="1">
      <c r="A68" s="4"/>
      <c r="B68" s="8" t="s">
        <v>10</v>
      </c>
      <c r="C68" s="50" t="s">
        <v>33</v>
      </c>
      <c r="D68" s="47">
        <v>773.62</v>
      </c>
      <c r="E68" s="37">
        <f>D68</f>
        <v>773.62</v>
      </c>
    </row>
    <row r="69" spans="1:5" ht="14.25" customHeight="1">
      <c r="A69" s="4"/>
      <c r="B69" s="13" t="s">
        <v>11</v>
      </c>
      <c r="C69" s="9" t="s">
        <v>9</v>
      </c>
      <c r="D69" s="38">
        <v>1761.79</v>
      </c>
      <c r="E69" s="38">
        <v>1935.81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32</v>
      </c>
      <c r="C72" s="6" t="s">
        <v>33</v>
      </c>
      <c r="D72" s="36">
        <f>D73+D74+D75+D76</f>
        <v>3650.5429999999997</v>
      </c>
      <c r="E72" s="36">
        <f>E73+E74+E75+E76</f>
        <v>3824.5629999999996</v>
      </c>
    </row>
    <row r="73" spans="1:5" ht="14.25" customHeight="1">
      <c r="A73" s="4"/>
      <c r="B73" s="8" t="s">
        <v>10</v>
      </c>
      <c r="C73" s="50" t="s">
        <v>33</v>
      </c>
      <c r="D73" s="47">
        <v>1811.44</v>
      </c>
      <c r="E73" s="37">
        <f>D73</f>
        <v>1811.44</v>
      </c>
    </row>
    <row r="74" spans="1:5" ht="18.75" customHeight="1">
      <c r="A74" s="4"/>
      <c r="B74" s="13" t="s">
        <v>11</v>
      </c>
      <c r="C74" s="9" t="s">
        <v>9</v>
      </c>
      <c r="D74" s="38">
        <v>1761.79</v>
      </c>
      <c r="E74" s="38">
        <v>1935.81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60" t="s">
        <v>40</v>
      </c>
      <c r="B77" s="60"/>
      <c r="C77" s="60"/>
      <c r="D77" s="60"/>
      <c r="E77" s="60"/>
    </row>
    <row r="78" spans="1:5" ht="24.75" customHeight="1">
      <c r="A78" s="2" t="s">
        <v>6</v>
      </c>
      <c r="B78" s="55" t="s">
        <v>7</v>
      </c>
      <c r="C78" s="56"/>
      <c r="D78" s="56"/>
      <c r="E78" s="57"/>
    </row>
    <row r="79" spans="1:12" ht="14.25">
      <c r="A79" s="4"/>
      <c r="B79" s="22" t="s">
        <v>8</v>
      </c>
      <c r="C79" s="23" t="s">
        <v>9</v>
      </c>
      <c r="D79" s="36">
        <f>D80+D81+D82</f>
        <v>1367.073</v>
      </c>
      <c r="E79" s="36">
        <f>E80+E81+E82</f>
        <v>1367.073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1289.76</v>
      </c>
      <c r="E80" s="37">
        <f>D80</f>
        <v>1289.76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1405.163</v>
      </c>
      <c r="E83" s="36">
        <f>E84+E85+E86</f>
        <v>1405.163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1327.85</v>
      </c>
      <c r="E84" s="37">
        <f>D84</f>
        <v>1327.85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1435.553</v>
      </c>
      <c r="E87" s="36">
        <f>E88+E89+E90</f>
        <v>1435.553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1358.24</v>
      </c>
      <c r="E88" s="37">
        <f>D88</f>
        <v>1358.24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1471.2830000000001</v>
      </c>
      <c r="E91" s="36">
        <f>E92+E93+E94</f>
        <v>1471.2830000000001</v>
      </c>
    </row>
    <row r="92" spans="1:5" ht="12.75">
      <c r="A92" s="4"/>
      <c r="B92" s="24" t="s">
        <v>10</v>
      </c>
      <c r="C92" s="10" t="s">
        <v>9</v>
      </c>
      <c r="D92" s="37">
        <f>D22</f>
        <v>1393.97</v>
      </c>
      <c r="E92" s="37">
        <f>D92</f>
        <v>1393.97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1513.873</v>
      </c>
      <c r="E95" s="36">
        <f>E96+E97+E98</f>
        <v>1513.873</v>
      </c>
    </row>
    <row r="96" spans="1:5" ht="12.75">
      <c r="A96" s="4"/>
      <c r="B96" s="24" t="s">
        <v>10</v>
      </c>
      <c r="C96" s="10" t="s">
        <v>9</v>
      </c>
      <c r="D96" s="39">
        <f>D27</f>
        <v>1436.56</v>
      </c>
      <c r="E96" s="39">
        <f>D96</f>
        <v>1436.56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1565.2330000000002</v>
      </c>
      <c r="E99" s="36">
        <f>E100+E101+E102</f>
        <v>1565.2330000000002</v>
      </c>
    </row>
    <row r="100" spans="1:5" ht="12.75">
      <c r="A100" s="4"/>
      <c r="B100" s="24" t="s">
        <v>10</v>
      </c>
      <c r="C100" s="10" t="s">
        <v>9</v>
      </c>
      <c r="D100" s="37">
        <f>D32</f>
        <v>1487.92</v>
      </c>
      <c r="E100" s="37">
        <f>D100</f>
        <v>1487.92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1629.0030000000002</v>
      </c>
      <c r="E103" s="36">
        <f>E104+E105+E106</f>
        <v>1629.0030000000002</v>
      </c>
    </row>
    <row r="104" spans="1:5" ht="12.75">
      <c r="A104" s="4"/>
      <c r="B104" s="24" t="s">
        <v>10</v>
      </c>
      <c r="C104" s="10" t="s">
        <v>9</v>
      </c>
      <c r="D104" s="37">
        <f>D37</f>
        <v>1551.69</v>
      </c>
      <c r="E104" s="37">
        <f>D104</f>
        <v>1551.69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3" t="s">
        <v>20</v>
      </c>
      <c r="B107" s="61" t="s">
        <v>21</v>
      </c>
      <c r="C107" s="62"/>
      <c r="D107" s="62"/>
      <c r="E107" s="63"/>
    </row>
    <row r="108" spans="1:5" ht="14.25">
      <c r="A108" s="17"/>
      <c r="B108" s="22" t="s">
        <v>22</v>
      </c>
      <c r="C108" s="23" t="s">
        <v>9</v>
      </c>
      <c r="D108" s="36">
        <f>D109+D110+D111</f>
        <v>1024.683</v>
      </c>
      <c r="E108" s="36">
        <f>E109+E110+E111</f>
        <v>1024.683</v>
      </c>
    </row>
    <row r="109" spans="1:5" ht="12.75">
      <c r="A109" s="4"/>
      <c r="B109" s="24" t="s">
        <v>10</v>
      </c>
      <c r="C109" s="10" t="s">
        <v>9</v>
      </c>
      <c r="D109" s="41">
        <f>D43</f>
        <v>947.37</v>
      </c>
      <c r="E109" s="41">
        <f>D109</f>
        <v>947.37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213993.21</v>
      </c>
      <c r="E112" s="19">
        <f>E113</f>
        <v>213993.21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213993.21</v>
      </c>
      <c r="E113" s="28">
        <f>D113</f>
        <v>213993.21</v>
      </c>
    </row>
    <row r="114" spans="1:5" ht="19.5" customHeight="1">
      <c r="A114" s="53" t="s">
        <v>34</v>
      </c>
      <c r="B114" s="55" t="s">
        <v>37</v>
      </c>
      <c r="C114" s="56"/>
      <c r="D114" s="56"/>
      <c r="E114" s="57"/>
    </row>
    <row r="115" spans="1:5" ht="14.25" customHeight="1">
      <c r="A115" s="4"/>
      <c r="B115" s="5" t="s">
        <v>29</v>
      </c>
      <c r="C115" s="6" t="s">
        <v>9</v>
      </c>
      <c r="D115" s="36">
        <f>D116+D117+D118</f>
        <v>850.9330000000001</v>
      </c>
      <c r="E115" s="36">
        <f>E116+E117+E118</f>
        <v>850.9330000000001</v>
      </c>
    </row>
    <row r="116" spans="1:5" ht="14.25" customHeight="1">
      <c r="A116" s="4"/>
      <c r="B116" s="8" t="s">
        <v>10</v>
      </c>
      <c r="C116" s="50" t="s">
        <v>33</v>
      </c>
      <c r="D116" s="47">
        <f>D52</f>
        <v>773.62</v>
      </c>
      <c r="E116" s="51">
        <f>D116</f>
        <v>773.62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30</v>
      </c>
      <c r="C119" s="6" t="s">
        <v>9</v>
      </c>
      <c r="D119" s="36">
        <f>D120+D121+D122</f>
        <v>1351.9630000000002</v>
      </c>
      <c r="E119" s="36">
        <f>E120+E121+E122</f>
        <v>1351.9630000000002</v>
      </c>
    </row>
    <row r="120" spans="1:5" ht="14.25" customHeight="1">
      <c r="A120" s="4"/>
      <c r="B120" s="8" t="s">
        <v>10</v>
      </c>
      <c r="C120" s="50" t="s">
        <v>33</v>
      </c>
      <c r="D120" s="47">
        <f>D57</f>
        <v>1274.65</v>
      </c>
      <c r="E120" s="51">
        <f>D120</f>
        <v>1274.65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31</v>
      </c>
      <c r="C123" s="52" t="s">
        <v>33</v>
      </c>
      <c r="D123" s="36">
        <f>D124+D125+D126</f>
        <v>2834.633</v>
      </c>
      <c r="E123" s="36">
        <f>E124+E125+E126</f>
        <v>2834.633</v>
      </c>
    </row>
    <row r="124" spans="1:5" ht="14.25" customHeight="1">
      <c r="A124" s="4"/>
      <c r="B124" s="8" t="s">
        <v>10</v>
      </c>
      <c r="C124" s="50" t="s">
        <v>33</v>
      </c>
      <c r="D124" s="47">
        <f>D62</f>
        <v>2757.32</v>
      </c>
      <c r="E124" s="51">
        <f>D124</f>
        <v>2757.32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3" t="s">
        <v>35</v>
      </c>
      <c r="B127" s="55" t="s">
        <v>36</v>
      </c>
      <c r="C127" s="56"/>
      <c r="D127" s="56"/>
      <c r="E127" s="57"/>
    </row>
    <row r="128" spans="1:5" ht="14.25" customHeight="1">
      <c r="A128" s="4"/>
      <c r="B128" s="5" t="s">
        <v>29</v>
      </c>
      <c r="C128" s="6" t="s">
        <v>33</v>
      </c>
      <c r="D128" s="36">
        <f>D129+D130+D131</f>
        <v>850.9330000000001</v>
      </c>
      <c r="E128" s="36">
        <f>E129+E130+E131</f>
        <v>850.9330000000001</v>
      </c>
    </row>
    <row r="129" spans="1:5" ht="14.25" customHeight="1">
      <c r="A129" s="4"/>
      <c r="B129" s="8" t="s">
        <v>10</v>
      </c>
      <c r="C129" s="50" t="s">
        <v>33</v>
      </c>
      <c r="D129" s="47">
        <f>D68</f>
        <v>773.62</v>
      </c>
      <c r="E129" s="37">
        <f>D129</f>
        <v>773.62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32</v>
      </c>
      <c r="C132" s="6" t="s">
        <v>33</v>
      </c>
      <c r="D132" s="36">
        <f>D133+D134+D135</f>
        <v>1888.7530000000002</v>
      </c>
      <c r="E132" s="36">
        <f>E133+E134+E135</f>
        <v>1888.7530000000002</v>
      </c>
    </row>
    <row r="133" spans="1:5" ht="14.25" customHeight="1">
      <c r="A133" s="4"/>
      <c r="B133" s="8" t="s">
        <v>10</v>
      </c>
      <c r="C133" s="50" t="s">
        <v>33</v>
      </c>
      <c r="D133" s="47">
        <f>D73</f>
        <v>1811.44</v>
      </c>
      <c r="E133" s="37">
        <f>D133</f>
        <v>1811.44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64" t="s">
        <v>26</v>
      </c>
      <c r="B136" s="60"/>
      <c r="C136" s="60"/>
      <c r="D136" s="60"/>
      <c r="E136" s="60"/>
      <c r="F136" s="29"/>
      <c r="G136" s="29"/>
      <c r="H136" s="29"/>
    </row>
    <row r="137" spans="1:5" ht="24.75" customHeight="1">
      <c r="A137" s="30"/>
      <c r="B137" s="56" t="s">
        <v>38</v>
      </c>
      <c r="C137" s="56"/>
      <c r="D137" s="56"/>
      <c r="E137" s="57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1405.163</v>
      </c>
      <c r="E138" s="43">
        <f>E139+E140+E141</f>
        <v>1405.163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1327.85</v>
      </c>
      <c r="E139" s="44">
        <f>D139</f>
        <v>1327.85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59" t="s">
        <v>27</v>
      </c>
      <c r="B142" s="59"/>
      <c r="C142" s="59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58" t="s">
        <v>43</v>
      </c>
      <c r="B144" s="58"/>
      <c r="C144" s="58"/>
      <c r="D144" s="58"/>
      <c r="E144" s="58"/>
    </row>
  </sheetData>
  <sheetProtection/>
  <mergeCells count="19">
    <mergeCell ref="B114:E114"/>
    <mergeCell ref="B50:E50"/>
    <mergeCell ref="B66:E66"/>
    <mergeCell ref="A1:E1"/>
    <mergeCell ref="A2:A3"/>
    <mergeCell ref="B2:B3"/>
    <mergeCell ref="C2:C3"/>
    <mergeCell ref="D2:E2"/>
    <mergeCell ref="A4:E4"/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2011-09-05T05:30:34Z</cp:lastPrinted>
  <dcterms:created xsi:type="dcterms:W3CDTF">2011-02-08T08:34:43Z</dcterms:created>
  <dcterms:modified xsi:type="dcterms:W3CDTF">2011-09-05T06:01:23Z</dcterms:modified>
  <cp:category/>
  <cp:version/>
  <cp:contentType/>
  <cp:contentStatus/>
</cp:coreProperties>
</file>