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370" windowHeight="13920" tabRatio="753" activeTab="0"/>
  </bookViews>
  <sheets>
    <sheet name="ноябрь" sheetId="1" r:id="rId1"/>
  </sheets>
  <definedNames/>
  <calcPr fullCalcOnLoad="1"/>
</workbook>
</file>

<file path=xl/sharedStrings.xml><?xml version="1.0" encoding="utf-8"?>
<sst xmlns="http://schemas.openxmlformats.org/spreadsheetml/2006/main" count="44" uniqueCount="27">
  <si>
    <t>Показатели</t>
  </si>
  <si>
    <t>Ед. изм.</t>
  </si>
  <si>
    <t>ВН</t>
  </si>
  <si>
    <t>НН</t>
  </si>
  <si>
    <t>1.1.</t>
  </si>
  <si>
    <t>1.2.</t>
  </si>
  <si>
    <t>№№ пп</t>
  </si>
  <si>
    <t>Диапазоны напряжения</t>
  </si>
  <si>
    <t>население и приравненные к нему категории потребителей</t>
  </si>
  <si>
    <t>2.1.</t>
  </si>
  <si>
    <t>2.2.</t>
  </si>
  <si>
    <t>ВСЕГО:</t>
  </si>
  <si>
    <t xml:space="preserve">прочие потребители  </t>
  </si>
  <si>
    <r>
      <t>МВт</t>
    </r>
    <r>
      <rPr>
        <b/>
        <sz val="10"/>
        <rFont val="Arial Cyr"/>
        <family val="0"/>
      </rPr>
      <t>·</t>
    </r>
    <r>
      <rPr>
        <b/>
        <sz val="10"/>
        <rFont val="Arial"/>
        <family val="2"/>
      </rPr>
      <t>ч</t>
    </r>
  </si>
  <si>
    <t>Всего</t>
  </si>
  <si>
    <t>СН-I</t>
  </si>
  <si>
    <t>СН-II</t>
  </si>
  <si>
    <t>АО "Мособлэнерго" ВСЕГО, в том числе</t>
  </si>
  <si>
    <t>ООО "ТРК-Мытищи" ВСЕГО, в том числе</t>
  </si>
  <si>
    <t>3.1.</t>
  </si>
  <si>
    <t>3.2.</t>
  </si>
  <si>
    <t>АО "Оборонэнерго" ВСЕГО, в том числе</t>
  </si>
  <si>
    <t>Объем фактического полезного отпуска электроэнергии и мощности по тарифным группам в разрезе территориальных сетевых организаций по уровням напряжения
ОАО "Электросеть" за ноябрь 2017 г.</t>
  </si>
  <si>
    <t>4.1.</t>
  </si>
  <si>
    <t>4.2.</t>
  </si>
  <si>
    <t>ООО "Техпромэксперт" ВСЕГО, в том числе</t>
  </si>
  <si>
    <r>
      <t>МВт</t>
    </r>
    <r>
      <rPr>
        <sz val="10"/>
        <rFont val="Arial Cyr"/>
        <family val="0"/>
      </rPr>
      <t>·ч</t>
    </r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</si>
</sst>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р_.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#,##0.0"/>
    <numFmt numFmtId="179" formatCode="#,##0.000"/>
    <numFmt numFmtId="180" formatCode="#,##0.0000"/>
    <numFmt numFmtId="181" formatCode="#,##0.00000"/>
  </numFmts>
  <fonts count="44">
    <font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"/>
      <family val="2"/>
    </font>
    <font>
      <sz val="8"/>
      <name val="Arial Cyr"/>
      <family val="0"/>
    </font>
    <font>
      <sz val="10"/>
      <name val="Arial"/>
      <family val="2"/>
    </font>
    <font>
      <b/>
      <sz val="14"/>
      <name val="Arial CYR"/>
      <family val="0"/>
    </font>
    <font>
      <sz val="14"/>
      <name val="Arial CYR"/>
      <family val="0"/>
    </font>
    <font>
      <sz val="12"/>
      <name val="Arial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1">
    <xf numFmtId="0" fontId="0" fillId="0" borderId="0" xfId="0" applyAlignment="1">
      <alignment/>
    </xf>
    <xf numFmtId="3" fontId="1" fillId="0" borderId="10" xfId="0" applyNumberFormat="1" applyFont="1" applyFill="1" applyBorder="1" applyAlignment="1">
      <alignment vertical="center"/>
    </xf>
    <xf numFmtId="179" fontId="1" fillId="0" borderId="10" xfId="0" applyNumberFormat="1" applyFont="1" applyFill="1" applyBorder="1" applyAlignment="1">
      <alignment horizontal="right" vertical="center"/>
    </xf>
    <xf numFmtId="179" fontId="1" fillId="0" borderId="11" xfId="0" applyNumberFormat="1" applyFont="1" applyFill="1" applyBorder="1" applyAlignment="1">
      <alignment horizontal="right" vertical="center"/>
    </xf>
    <xf numFmtId="179" fontId="1" fillId="0" borderId="10" xfId="0" applyNumberFormat="1" applyFont="1" applyFill="1" applyBorder="1" applyAlignment="1">
      <alignment vertical="center"/>
    </xf>
    <xf numFmtId="179" fontId="1" fillId="0" borderId="12" xfId="0" applyNumberFormat="1" applyFont="1" applyFill="1" applyBorder="1" applyAlignment="1">
      <alignment vertical="center"/>
    </xf>
    <xf numFmtId="179" fontId="1" fillId="0" borderId="13" xfId="0" applyNumberFormat="1" applyFont="1" applyFill="1" applyBorder="1" applyAlignment="1">
      <alignment horizontal="right" vertical="center"/>
    </xf>
    <xf numFmtId="3" fontId="1" fillId="0" borderId="11" xfId="0" applyNumberFormat="1" applyFont="1" applyFill="1" applyBorder="1" applyAlignment="1">
      <alignment horizontal="right" vertical="center"/>
    </xf>
    <xf numFmtId="179" fontId="0" fillId="0" borderId="10" xfId="0" applyNumberFormat="1" applyFont="1" applyFill="1" applyBorder="1" applyAlignment="1">
      <alignment horizontal="right" vertical="center"/>
    </xf>
    <xf numFmtId="3" fontId="0" fillId="0" borderId="10" xfId="0" applyNumberFormat="1" applyFont="1" applyFill="1" applyBorder="1" applyAlignment="1">
      <alignment vertical="center"/>
    </xf>
    <xf numFmtId="179" fontId="0" fillId="0" borderId="10" xfId="0" applyNumberFormat="1" applyFont="1" applyFill="1" applyBorder="1" applyAlignment="1">
      <alignment vertical="center"/>
    </xf>
    <xf numFmtId="179" fontId="0" fillId="0" borderId="12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49" fontId="0" fillId="0" borderId="14" xfId="0" applyNumberFormat="1" applyFont="1" applyFill="1" applyBorder="1" applyAlignment="1">
      <alignment horizontal="center" vertical="center"/>
    </xf>
    <xf numFmtId="179" fontId="0" fillId="0" borderId="12" xfId="0" applyNumberFormat="1" applyFont="1" applyFill="1" applyBorder="1" applyAlignment="1">
      <alignment horizontal="right" vertical="center"/>
    </xf>
    <xf numFmtId="3" fontId="0" fillId="0" borderId="10" xfId="0" applyNumberFormat="1" applyFont="1" applyFill="1" applyBorder="1" applyAlignment="1">
      <alignment horizontal="right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0" fillId="0" borderId="10" xfId="0" applyFont="1" applyFill="1" applyBorder="1" applyAlignment="1">
      <alignment horizontal="left" vertical="center" wrapText="1"/>
    </xf>
    <xf numFmtId="3" fontId="6" fillId="0" borderId="10" xfId="0" applyNumberFormat="1" applyFont="1" applyFill="1" applyBorder="1" applyAlignment="1">
      <alignment horizontal="center" vertical="center"/>
    </xf>
    <xf numFmtId="3" fontId="1" fillId="0" borderId="12" xfId="0" applyNumberFormat="1" applyFont="1" applyFill="1" applyBorder="1" applyAlignment="1">
      <alignment vertical="center"/>
    </xf>
    <xf numFmtId="3" fontId="0" fillId="0" borderId="12" xfId="0" applyNumberFormat="1" applyFont="1" applyFill="1" applyBorder="1" applyAlignment="1">
      <alignment horizontal="right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 wrapText="1"/>
    </xf>
    <xf numFmtId="3" fontId="4" fillId="0" borderId="11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 wrapText="1"/>
    </xf>
    <xf numFmtId="3" fontId="9" fillId="0" borderId="0" xfId="0" applyNumberFormat="1" applyFont="1" applyFill="1" applyAlignment="1">
      <alignment horizontal="left" vertical="center"/>
    </xf>
    <xf numFmtId="0" fontId="9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zoomScalePageLayoutView="0" workbookViewId="0" topLeftCell="A1">
      <selection activeCell="J1" sqref="J1"/>
    </sheetView>
  </sheetViews>
  <sheetFormatPr defaultColWidth="9.00390625" defaultRowHeight="12.75"/>
  <cols>
    <col min="1" max="1" width="5.00390625" style="12" bestFit="1" customWidth="1"/>
    <col min="2" max="2" width="52.125" style="12" customWidth="1"/>
    <col min="3" max="3" width="8.625" style="12" bestFit="1" customWidth="1"/>
    <col min="4" max="4" width="10.125" style="12" bestFit="1" customWidth="1"/>
    <col min="5" max="5" width="9.125" style="12" bestFit="1" customWidth="1"/>
    <col min="6" max="6" width="10.125" style="12" customWidth="1"/>
    <col min="7" max="8" width="10.125" style="12" bestFit="1" customWidth="1"/>
    <col min="9" max="16384" width="9.125" style="12" customWidth="1"/>
  </cols>
  <sheetData>
    <row r="1" spans="1:8" ht="63.75" customHeight="1">
      <c r="A1" s="34" t="s">
        <v>22</v>
      </c>
      <c r="B1" s="35"/>
      <c r="C1" s="35"/>
      <c r="D1" s="35"/>
      <c r="E1" s="35"/>
      <c r="F1" s="35"/>
      <c r="G1" s="35"/>
      <c r="H1" s="35"/>
    </row>
    <row r="2" ht="13.5" thickBot="1"/>
    <row r="3" spans="1:8" s="19" customFormat="1" ht="32.25" customHeight="1">
      <c r="A3" s="36" t="s">
        <v>6</v>
      </c>
      <c r="B3" s="38" t="s">
        <v>0</v>
      </c>
      <c r="C3" s="38" t="s">
        <v>1</v>
      </c>
      <c r="D3" s="38" t="s">
        <v>7</v>
      </c>
      <c r="E3" s="38"/>
      <c r="F3" s="38"/>
      <c r="G3" s="38"/>
      <c r="H3" s="40"/>
    </row>
    <row r="4" spans="1:8" s="19" customFormat="1" ht="38.25" customHeight="1">
      <c r="A4" s="37"/>
      <c r="B4" s="39"/>
      <c r="C4" s="39"/>
      <c r="D4" s="24" t="s">
        <v>14</v>
      </c>
      <c r="E4" s="24" t="s">
        <v>2</v>
      </c>
      <c r="F4" s="24" t="s">
        <v>15</v>
      </c>
      <c r="G4" s="24" t="s">
        <v>16</v>
      </c>
      <c r="H4" s="25" t="s">
        <v>3</v>
      </c>
    </row>
    <row r="5" spans="1:8" s="19" customFormat="1" ht="33" customHeight="1">
      <c r="A5" s="16">
        <v>1</v>
      </c>
      <c r="B5" s="17" t="s">
        <v>17</v>
      </c>
      <c r="C5" s="18" t="s">
        <v>13</v>
      </c>
      <c r="D5" s="2">
        <f aca="true" t="shared" si="0" ref="D5:D16">SUM(E5:H5)</f>
        <v>61012.712999999996</v>
      </c>
      <c r="E5" s="1">
        <f>SUM(E6:E7)</f>
        <v>0</v>
      </c>
      <c r="F5" s="1">
        <f>SUM(F6:F7)</f>
        <v>0</v>
      </c>
      <c r="G5" s="4">
        <f>SUM(G6:G7)</f>
        <v>19869.767</v>
      </c>
      <c r="H5" s="5">
        <f>SUM(H6:H7)</f>
        <v>41142.945999999996</v>
      </c>
    </row>
    <row r="6" spans="1:8" ht="33" customHeight="1">
      <c r="A6" s="26" t="s">
        <v>4</v>
      </c>
      <c r="B6" s="20" t="s">
        <v>12</v>
      </c>
      <c r="C6" s="21" t="s">
        <v>26</v>
      </c>
      <c r="D6" s="8">
        <f t="shared" si="0"/>
        <v>35889.81</v>
      </c>
      <c r="E6" s="9">
        <v>0</v>
      </c>
      <c r="F6" s="9">
        <v>0</v>
      </c>
      <c r="G6" s="10">
        <v>19088.695</v>
      </c>
      <c r="H6" s="11">
        <v>16801.115</v>
      </c>
    </row>
    <row r="7" spans="1:8" ht="33" customHeight="1">
      <c r="A7" s="26" t="s">
        <v>5</v>
      </c>
      <c r="B7" s="20" t="s">
        <v>8</v>
      </c>
      <c r="C7" s="21" t="s">
        <v>26</v>
      </c>
      <c r="D7" s="8">
        <f t="shared" si="0"/>
        <v>25122.903</v>
      </c>
      <c r="E7" s="9">
        <v>0</v>
      </c>
      <c r="F7" s="9">
        <v>0</v>
      </c>
      <c r="G7" s="10">
        <v>781.072</v>
      </c>
      <c r="H7" s="11">
        <v>24341.831</v>
      </c>
    </row>
    <row r="8" spans="1:8" s="19" customFormat="1" ht="33" customHeight="1">
      <c r="A8" s="16">
        <v>2</v>
      </c>
      <c r="B8" s="17" t="s">
        <v>21</v>
      </c>
      <c r="C8" s="18" t="s">
        <v>13</v>
      </c>
      <c r="D8" s="2">
        <f>SUM(E8:H8)</f>
        <v>186.605</v>
      </c>
      <c r="E8" s="1">
        <f>SUM(E9:E10)</f>
        <v>0</v>
      </c>
      <c r="F8" s="1">
        <f>SUM(F9:F10)</f>
        <v>0</v>
      </c>
      <c r="G8" s="4">
        <f>SUM(G9:G10)</f>
        <v>33.21</v>
      </c>
      <c r="H8" s="5">
        <f>SUM(H9:H10)</f>
        <v>153.39499999999998</v>
      </c>
    </row>
    <row r="9" spans="1:8" ht="33" customHeight="1">
      <c r="A9" s="13" t="s">
        <v>9</v>
      </c>
      <c r="B9" s="20" t="s">
        <v>12</v>
      </c>
      <c r="C9" s="21" t="s">
        <v>26</v>
      </c>
      <c r="D9" s="8">
        <f t="shared" si="0"/>
        <v>183.923</v>
      </c>
      <c r="E9" s="9">
        <v>0</v>
      </c>
      <c r="F9" s="9">
        <v>0</v>
      </c>
      <c r="G9" s="8">
        <v>33.21</v>
      </c>
      <c r="H9" s="14">
        <v>150.713</v>
      </c>
    </row>
    <row r="10" spans="1:8" ht="33" customHeight="1">
      <c r="A10" s="13" t="s">
        <v>10</v>
      </c>
      <c r="B10" s="20" t="s">
        <v>8</v>
      </c>
      <c r="C10" s="21" t="s">
        <v>26</v>
      </c>
      <c r="D10" s="8">
        <f>SUM(E10:H10)</f>
        <v>2.682</v>
      </c>
      <c r="E10" s="9">
        <v>0</v>
      </c>
      <c r="F10" s="9">
        <v>0</v>
      </c>
      <c r="G10" s="15">
        <v>0</v>
      </c>
      <c r="H10" s="14">
        <v>2.682</v>
      </c>
    </row>
    <row r="11" spans="1:8" s="19" customFormat="1" ht="33" customHeight="1">
      <c r="A11" s="16">
        <v>3</v>
      </c>
      <c r="B11" s="17" t="s">
        <v>25</v>
      </c>
      <c r="C11" s="18" t="s">
        <v>13</v>
      </c>
      <c r="D11" s="2">
        <f>SUM(E11:H11)</f>
        <v>388.05600000000004</v>
      </c>
      <c r="E11" s="1">
        <f>SUM(E12:E13)</f>
        <v>0</v>
      </c>
      <c r="F11" s="1">
        <f>SUM(F12:F13)</f>
        <v>0</v>
      </c>
      <c r="G11" s="1">
        <f>SUM(G12:G13)</f>
        <v>0</v>
      </c>
      <c r="H11" s="5">
        <f>SUM(H12:H13)</f>
        <v>388.05600000000004</v>
      </c>
    </row>
    <row r="12" spans="1:8" ht="33" customHeight="1">
      <c r="A12" s="13" t="s">
        <v>19</v>
      </c>
      <c r="B12" s="20" t="s">
        <v>12</v>
      </c>
      <c r="C12" s="21" t="s">
        <v>26</v>
      </c>
      <c r="D12" s="8">
        <f>SUM(E12:H12)</f>
        <v>87.429</v>
      </c>
      <c r="E12" s="9">
        <v>0</v>
      </c>
      <c r="F12" s="9">
        <v>0</v>
      </c>
      <c r="G12" s="15">
        <v>0</v>
      </c>
      <c r="H12" s="14">
        <v>87.429</v>
      </c>
    </row>
    <row r="13" spans="1:8" ht="33" customHeight="1">
      <c r="A13" s="13" t="s">
        <v>20</v>
      </c>
      <c r="B13" s="20" t="s">
        <v>8</v>
      </c>
      <c r="C13" s="21" t="s">
        <v>26</v>
      </c>
      <c r="D13" s="8">
        <f>SUM(E13:H13)</f>
        <v>300.627</v>
      </c>
      <c r="E13" s="9">
        <v>0</v>
      </c>
      <c r="F13" s="9">
        <v>0</v>
      </c>
      <c r="G13" s="15">
        <v>0</v>
      </c>
      <c r="H13" s="14">
        <v>300.627</v>
      </c>
    </row>
    <row r="14" spans="1:8" s="19" customFormat="1" ht="33" customHeight="1">
      <c r="A14" s="16">
        <v>4</v>
      </c>
      <c r="B14" s="17" t="s">
        <v>18</v>
      </c>
      <c r="C14" s="18" t="s">
        <v>13</v>
      </c>
      <c r="D14" s="2">
        <f t="shared" si="0"/>
        <v>2266.194</v>
      </c>
      <c r="E14" s="4">
        <f>SUM(E15:E16)</f>
        <v>2266.194</v>
      </c>
      <c r="F14" s="1">
        <f>SUM(F15:F16)</f>
        <v>0</v>
      </c>
      <c r="G14" s="1">
        <f>SUM(G15:G16)</f>
        <v>0</v>
      </c>
      <c r="H14" s="22">
        <f>SUM(H15:H16)</f>
        <v>0</v>
      </c>
    </row>
    <row r="15" spans="1:8" ht="33" customHeight="1">
      <c r="A15" s="13" t="s">
        <v>23</v>
      </c>
      <c r="B15" s="20" t="s">
        <v>12</v>
      </c>
      <c r="C15" s="21" t="s">
        <v>26</v>
      </c>
      <c r="D15" s="8">
        <f t="shared" si="0"/>
        <v>2266.194</v>
      </c>
      <c r="E15" s="10">
        <v>2266.194</v>
      </c>
      <c r="F15" s="9">
        <v>0</v>
      </c>
      <c r="G15" s="15">
        <v>0</v>
      </c>
      <c r="H15" s="23">
        <v>0</v>
      </c>
    </row>
    <row r="16" spans="1:8" ht="33" customHeight="1">
      <c r="A16" s="13" t="s">
        <v>24</v>
      </c>
      <c r="B16" s="20" t="s">
        <v>8</v>
      </c>
      <c r="C16" s="21" t="s">
        <v>26</v>
      </c>
      <c r="D16" s="15">
        <f t="shared" si="0"/>
        <v>0</v>
      </c>
      <c r="E16" s="9">
        <v>0</v>
      </c>
      <c r="F16" s="9">
        <v>0</v>
      </c>
      <c r="G16" s="15">
        <v>0</v>
      </c>
      <c r="H16" s="23">
        <v>0</v>
      </c>
    </row>
    <row r="17" spans="1:8" s="19" customFormat="1" ht="33" customHeight="1" thickBot="1">
      <c r="A17" s="27"/>
      <c r="B17" s="28" t="s">
        <v>11</v>
      </c>
      <c r="C17" s="29" t="s">
        <v>13</v>
      </c>
      <c r="D17" s="3">
        <f>SUM(E17:H17)</f>
        <v>63853.567999999985</v>
      </c>
      <c r="E17" s="3">
        <f>E5+E8+E11+E14</f>
        <v>2266.194</v>
      </c>
      <c r="F17" s="7">
        <f>F5+F8+F11+F14</f>
        <v>0</v>
      </c>
      <c r="G17" s="3">
        <f>G5+G8+G11+G14</f>
        <v>19902.977</v>
      </c>
      <c r="H17" s="6">
        <f>H5+H8+H11+H14</f>
        <v>41684.39699999999</v>
      </c>
    </row>
    <row r="23" spans="1:5" s="33" customFormat="1" ht="15">
      <c r="A23" s="30"/>
      <c r="B23" s="31"/>
      <c r="C23" s="31"/>
      <c r="D23" s="31"/>
      <c r="E23" s="32"/>
    </row>
    <row r="24" spans="1:5" s="33" customFormat="1" ht="15">
      <c r="A24" s="30"/>
      <c r="E24" s="32"/>
    </row>
    <row r="25" spans="1:5" s="33" customFormat="1" ht="15">
      <c r="A25" s="30"/>
      <c r="E25" s="32"/>
    </row>
  </sheetData>
  <sheetProtection/>
  <mergeCells count="5">
    <mergeCell ref="A1:H1"/>
    <mergeCell ref="A3:A4"/>
    <mergeCell ref="B3:B4"/>
    <mergeCell ref="C3:C4"/>
    <mergeCell ref="D3:H3"/>
  </mergeCells>
  <printOptions/>
  <pageMargins left="0.3" right="0.1968503937007874" top="0.7874015748031497" bottom="0.3937007874015748" header="0.5118110236220472" footer="0.5118110236220472"/>
  <pageSetup horizontalDpi="600" verticalDpi="600" orientation="portrait" paperSize="9" scale="87" r:id="rId1"/>
  <ignoredErrors>
    <ignoredError sqref="E5 E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MOESK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BirukovaGI</dc:creator>
  <cp:keywords/>
  <dc:description/>
  <cp:lastModifiedBy>Оксана</cp:lastModifiedBy>
  <cp:lastPrinted>2017-11-16T06:20:56Z</cp:lastPrinted>
  <dcterms:created xsi:type="dcterms:W3CDTF">2008-02-19T12:06:30Z</dcterms:created>
  <dcterms:modified xsi:type="dcterms:W3CDTF">2017-12-08T13:39:36Z</dcterms:modified>
  <cp:category/>
  <cp:version/>
  <cp:contentType/>
  <cp:contentStatus/>
</cp:coreProperties>
</file>